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D_ Generales\2022\Web\EMERGENCIA\EXCEL\"/>
    </mc:Choice>
  </mc:AlternateContent>
  <bookViews>
    <workbookView xWindow="0" yWindow="0" windowWidth="28800" windowHeight="11730"/>
  </bookViews>
  <sheets>
    <sheet name="TIPO" sheetId="1" r:id="rId1"/>
    <sheet name="TOPICO" sheetId="2" r:id="rId2"/>
    <sheet name="PRIORIDAD" sheetId="3" r:id="rId3"/>
    <sheet name="DISTRITO" sheetId="4" r:id="rId4"/>
    <sheet name="ETAPA DE VIDA" sheetId="5" r:id="rId5"/>
    <sheet name="FALLECIDOS" sheetId="6" r:id="rId6"/>
  </sheets>
  <definedNames>
    <definedName name="_xlnm._FilterDatabase" localSheetId="3" hidden="1">DISTRITO!$C$5:$E$26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5" l="1"/>
  <c r="P7" i="5"/>
  <c r="P11" i="5"/>
  <c r="P9" i="5" l="1"/>
  <c r="P8" i="5"/>
  <c r="P6" i="5"/>
</calcChain>
</file>

<file path=xl/sharedStrings.xml><?xml version="1.0" encoding="utf-8"?>
<sst xmlns="http://schemas.openxmlformats.org/spreadsheetml/2006/main" count="150" uniqueCount="68">
  <si>
    <t>ATENCIONES MENSUALES EN EMERGENCIA, SEGÚN TIPO</t>
  </si>
  <si>
    <t>TIPO</t>
  </si>
  <si>
    <t>ENE</t>
  </si>
  <si>
    <t>FEB</t>
  </si>
  <si>
    <t>MAR</t>
  </si>
  <si>
    <t>ABR</t>
  </si>
  <si>
    <t>MAY</t>
  </si>
  <si>
    <t>JUN</t>
  </si>
  <si>
    <t>TOTAL</t>
  </si>
  <si>
    <t>%</t>
  </si>
  <si>
    <t>NO COVID</t>
  </si>
  <si>
    <t>SOSPECHOSO COVID-19</t>
  </si>
  <si>
    <t>FUENTE: OFICINA DE ESTADÍSTICA E INFORMÁTICA</t>
  </si>
  <si>
    <t xml:space="preserve">                  ADMISIÓN DE EMERGENCIA</t>
  </si>
  <si>
    <t>ATENCIONES MENSUALES EN EMERGENCIA, SEGÚN TÓPICO</t>
  </si>
  <si>
    <t>TOPICO</t>
  </si>
  <si>
    <t>MEDICINA PEDIATRICA</t>
  </si>
  <si>
    <t>TRAUMATOLOGIA</t>
  </si>
  <si>
    <t>GINECOLOGIA</t>
  </si>
  <si>
    <t>CIRUGIA GENERAL</t>
  </si>
  <si>
    <t>CIRUGIA PEDIATRICA</t>
  </si>
  <si>
    <t>NEONATOLOGIA</t>
  </si>
  <si>
    <t>ATENCIONES MENSUALES EN EMERGENCIA, SEGÚN PRIORIDAD</t>
  </si>
  <si>
    <t>PRIORIDAD</t>
  </si>
  <si>
    <t>I</t>
  </si>
  <si>
    <t>II</t>
  </si>
  <si>
    <t>III</t>
  </si>
  <si>
    <t>IV</t>
  </si>
  <si>
    <t>ATENCIONES MENSUALES EN EMERGENCIA, SEGÚN DISTRITO DE PROCEDENCIA</t>
  </si>
  <si>
    <t>PUEBLO LIBRE</t>
  </si>
  <si>
    <t>SAN MIGUEL</t>
  </si>
  <si>
    <t>DESTINO</t>
  </si>
  <si>
    <t>OTROS</t>
  </si>
  <si>
    <t>MAGDALENA DEL MAR</t>
  </si>
  <si>
    <t>ATE</t>
  </si>
  <si>
    <t>BREÑA</t>
  </si>
  <si>
    <t>LA PERLA</t>
  </si>
  <si>
    <t>JESUS MARIA</t>
  </si>
  <si>
    <t>CHORRILLOS</t>
  </si>
  <si>
    <t>LINCE</t>
  </si>
  <si>
    <t>SANTIAGO DE SURCO</t>
  </si>
  <si>
    <t>SAN MARTIN DE PORRES</t>
  </si>
  <si>
    <t>RIMAC</t>
  </si>
  <si>
    <t>LA VICTORIA</t>
  </si>
  <si>
    <t>COMAS</t>
  </si>
  <si>
    <t>SAN JUAN DE LURIGANCHO</t>
  </si>
  <si>
    <t>SAN ISIDRO</t>
  </si>
  <si>
    <t>CALLAO</t>
  </si>
  <si>
    <t>LOS OLIVOS</t>
  </si>
  <si>
    <t>MIRAFLORES</t>
  </si>
  <si>
    <t>ATENCIONES MENSUALES EN EMERGENCIA, SEGÚN ETAPA DE VIDA</t>
  </si>
  <si>
    <t>[60 A MAS] ADULTO MAYOR</t>
  </si>
  <si>
    <t>FALLECIDOS MENSUALES EN EMERGENCIA, SEGÚN TIPO</t>
  </si>
  <si>
    <t>JUL</t>
  </si>
  <si>
    <t>AGO</t>
  </si>
  <si>
    <t>SEP</t>
  </si>
  <si>
    <t>OCT</t>
  </si>
  <si>
    <t>MEDICINA GENERAL</t>
  </si>
  <si>
    <t>TRIAJE DIFERENCIADO</t>
  </si>
  <si>
    <t>NOV</t>
  </si>
  <si>
    <t>DIC</t>
  </si>
  <si>
    <t>ENERO - DICIEMBRE 2022</t>
  </si>
  <si>
    <t>LIMA</t>
  </si>
  <si>
    <t>[0 - 11] NIÑO</t>
  </si>
  <si>
    <t>[12 - 17]) ADOLESCENTE</t>
  </si>
  <si>
    <t>[18 - 29] JOVEN</t>
  </si>
  <si>
    <t>[30 - 59] ADULTO</t>
  </si>
  <si>
    <t>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</si>
</sst>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/>
    <xf numFmtId="3" fontId="0" fillId="0" borderId="0" xfId="0" applyNumberForma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4" fillId="5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showGridLines="0" tabSelected="1" zoomScale="130" zoomScaleNormal="130" workbookViewId="0">
      <selection activeCell="L20" sqref="L20"/>
    </sheetView>
  </sheetViews>
  <sheetFormatPr baseColWidth="10" defaultRowHeight="15" x14ac:dyDescent="0.25"/>
  <cols>
    <col min="2" max="2" width="22" bestFit="1" customWidth="1"/>
    <col min="3" max="16" width="8.7109375" customWidth="1"/>
  </cols>
  <sheetData>
    <row r="2" spans="2:16" x14ac:dyDescent="0.25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2:16" x14ac:dyDescent="0.25">
      <c r="B3" s="28" t="s">
        <v>61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2:16" x14ac:dyDescent="0.25">
      <c r="B5" s="18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53</v>
      </c>
      <c r="J5" s="19" t="s">
        <v>54</v>
      </c>
      <c r="K5" s="19" t="s">
        <v>55</v>
      </c>
      <c r="L5" s="19" t="s">
        <v>56</v>
      </c>
      <c r="M5" s="19" t="s">
        <v>59</v>
      </c>
      <c r="N5" s="19" t="s">
        <v>60</v>
      </c>
      <c r="O5" s="19" t="s">
        <v>8</v>
      </c>
      <c r="P5" s="19" t="s">
        <v>9</v>
      </c>
    </row>
    <row r="6" spans="2:16" x14ac:dyDescent="0.25">
      <c r="B6" s="24" t="s">
        <v>10</v>
      </c>
      <c r="C6" s="20">
        <v>3967</v>
      </c>
      <c r="D6" s="20">
        <v>3463</v>
      </c>
      <c r="E6" s="20">
        <v>4107</v>
      </c>
      <c r="F6" s="20">
        <v>4154</v>
      </c>
      <c r="G6" s="20">
        <v>4492</v>
      </c>
      <c r="H6" s="20">
        <v>4388</v>
      </c>
      <c r="I6" s="20">
        <v>4246</v>
      </c>
      <c r="J6" s="20">
        <v>4378</v>
      </c>
      <c r="K6" s="20">
        <v>4592</v>
      </c>
      <c r="L6" s="20">
        <v>4936</v>
      </c>
      <c r="M6" s="20">
        <v>4796</v>
      </c>
      <c r="N6" s="20">
        <v>4084</v>
      </c>
      <c r="O6" s="25">
        <v>51603</v>
      </c>
      <c r="P6" s="26">
        <v>0.88503756045689985</v>
      </c>
    </row>
    <row r="7" spans="2:16" x14ac:dyDescent="0.25">
      <c r="B7" s="24" t="s">
        <v>11</v>
      </c>
      <c r="C7" s="20">
        <v>1973</v>
      </c>
      <c r="D7" s="20">
        <v>332</v>
      </c>
      <c r="E7" s="20">
        <v>309</v>
      </c>
      <c r="F7" s="20">
        <v>267</v>
      </c>
      <c r="G7" s="20">
        <v>210</v>
      </c>
      <c r="H7" s="20">
        <v>210</v>
      </c>
      <c r="I7" s="20">
        <v>882</v>
      </c>
      <c r="J7" s="20">
        <v>535</v>
      </c>
      <c r="K7" s="20">
        <v>306</v>
      </c>
      <c r="L7" s="20">
        <v>268</v>
      </c>
      <c r="M7" s="20">
        <v>725</v>
      </c>
      <c r="N7" s="20">
        <v>686</v>
      </c>
      <c r="O7" s="25">
        <v>6703</v>
      </c>
      <c r="P7" s="26">
        <v>0.11496243954310019</v>
      </c>
    </row>
    <row r="8" spans="2:16" x14ac:dyDescent="0.25">
      <c r="B8" s="21" t="s">
        <v>8</v>
      </c>
      <c r="C8" s="22">
        <v>5940</v>
      </c>
      <c r="D8" s="22">
        <v>3795</v>
      </c>
      <c r="E8" s="22">
        <v>4416</v>
      </c>
      <c r="F8" s="22">
        <v>4421</v>
      </c>
      <c r="G8" s="22">
        <v>4702</v>
      </c>
      <c r="H8" s="22">
        <v>4598</v>
      </c>
      <c r="I8" s="22">
        <v>5128</v>
      </c>
      <c r="J8" s="22">
        <v>4913</v>
      </c>
      <c r="K8" s="22">
        <v>4898</v>
      </c>
      <c r="L8" s="22">
        <v>5204</v>
      </c>
      <c r="M8" s="22">
        <v>5521</v>
      </c>
      <c r="N8" s="22">
        <v>4770</v>
      </c>
      <c r="O8" s="22">
        <v>58306</v>
      </c>
      <c r="P8" s="23">
        <v>1</v>
      </c>
    </row>
    <row r="10" spans="2:16" x14ac:dyDescent="0.25">
      <c r="B10" s="1" t="s">
        <v>12</v>
      </c>
    </row>
    <row r="11" spans="2:16" x14ac:dyDescent="0.25">
      <c r="B11" s="1" t="s">
        <v>13</v>
      </c>
    </row>
  </sheetData>
  <mergeCells count="2">
    <mergeCell ref="B2:P2"/>
    <mergeCell ref="B3:P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showGridLines="0" workbookViewId="0">
      <selection activeCell="L21" sqref="L21"/>
    </sheetView>
  </sheetViews>
  <sheetFormatPr baseColWidth="10" defaultRowHeight="15" x14ac:dyDescent="0.25"/>
  <cols>
    <col min="2" max="2" width="22" bestFit="1" customWidth="1"/>
  </cols>
  <sheetData>
    <row r="2" spans="2:16" ht="15.75" x14ac:dyDescent="0.25">
      <c r="B2" s="30" t="s">
        <v>14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2:16" x14ac:dyDescent="0.25">
      <c r="B3" s="28" t="s">
        <v>61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2:16" x14ac:dyDescent="0.25">
      <c r="B5" s="7" t="s">
        <v>15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53</v>
      </c>
      <c r="J5" s="7" t="s">
        <v>54</v>
      </c>
      <c r="K5" s="7" t="s">
        <v>55</v>
      </c>
      <c r="L5" s="7" t="s">
        <v>56</v>
      </c>
      <c r="M5" s="7" t="s">
        <v>59</v>
      </c>
      <c r="N5" s="7" t="s">
        <v>60</v>
      </c>
      <c r="O5" s="7" t="s">
        <v>8</v>
      </c>
      <c r="P5" s="7" t="s">
        <v>9</v>
      </c>
    </row>
    <row r="6" spans="2:16" x14ac:dyDescent="0.25">
      <c r="B6" s="13" t="s">
        <v>57</v>
      </c>
      <c r="C6" s="8">
        <v>2139</v>
      </c>
      <c r="D6" s="8">
        <v>1948</v>
      </c>
      <c r="E6" s="8">
        <v>2213</v>
      </c>
      <c r="F6" s="8">
        <v>2316</v>
      </c>
      <c r="G6" s="8">
        <v>2360</v>
      </c>
      <c r="H6" s="8">
        <v>2377</v>
      </c>
      <c r="I6" s="8">
        <v>2112</v>
      </c>
      <c r="J6" s="8">
        <v>2370</v>
      </c>
      <c r="K6" s="8">
        <v>2438</v>
      </c>
      <c r="L6" s="8">
        <v>2674</v>
      </c>
      <c r="M6" s="8">
        <v>2504</v>
      </c>
      <c r="N6" s="8">
        <v>2152</v>
      </c>
      <c r="O6" s="14">
        <v>27603</v>
      </c>
      <c r="P6" s="15">
        <v>0.47341611497959046</v>
      </c>
    </row>
    <row r="7" spans="2:16" x14ac:dyDescent="0.25">
      <c r="B7" s="13" t="s">
        <v>16</v>
      </c>
      <c r="C7" s="9">
        <v>536</v>
      </c>
      <c r="D7" s="9">
        <v>278</v>
      </c>
      <c r="E7" s="9">
        <v>453</v>
      </c>
      <c r="F7" s="9">
        <v>484</v>
      </c>
      <c r="G7" s="9">
        <v>599</v>
      </c>
      <c r="H7" s="9">
        <v>709</v>
      </c>
      <c r="I7" s="9">
        <v>752</v>
      </c>
      <c r="J7" s="9">
        <v>592</v>
      </c>
      <c r="K7" s="9">
        <v>700</v>
      </c>
      <c r="L7" s="9">
        <v>809</v>
      </c>
      <c r="M7" s="9">
        <v>1003</v>
      </c>
      <c r="N7" s="9">
        <v>784</v>
      </c>
      <c r="O7" s="14">
        <v>7699</v>
      </c>
      <c r="P7" s="15">
        <v>0.13204472953040852</v>
      </c>
    </row>
    <row r="8" spans="2:16" x14ac:dyDescent="0.25">
      <c r="B8" s="13" t="s">
        <v>58</v>
      </c>
      <c r="C8" s="8">
        <v>1973</v>
      </c>
      <c r="D8" s="8">
        <v>332</v>
      </c>
      <c r="E8" s="8">
        <v>309</v>
      </c>
      <c r="F8" s="8">
        <v>267</v>
      </c>
      <c r="G8" s="8">
        <v>210</v>
      </c>
      <c r="H8" s="8">
        <v>215</v>
      </c>
      <c r="I8" s="8">
        <v>915</v>
      </c>
      <c r="J8" s="8">
        <v>571</v>
      </c>
      <c r="K8" s="8">
        <v>319</v>
      </c>
      <c r="L8" s="8">
        <v>280</v>
      </c>
      <c r="M8" s="8">
        <v>726</v>
      </c>
      <c r="N8" s="8">
        <v>689</v>
      </c>
      <c r="O8" s="14">
        <v>6806</v>
      </c>
      <c r="P8" s="15">
        <v>0.11672898157994031</v>
      </c>
    </row>
    <row r="9" spans="2:16" x14ac:dyDescent="0.25">
      <c r="B9" s="13" t="s">
        <v>17</v>
      </c>
      <c r="C9" s="9">
        <v>401</v>
      </c>
      <c r="D9" s="9">
        <v>433</v>
      </c>
      <c r="E9" s="9">
        <v>512</v>
      </c>
      <c r="F9" s="9">
        <v>478</v>
      </c>
      <c r="G9" s="9">
        <v>595</v>
      </c>
      <c r="H9" s="9">
        <v>471</v>
      </c>
      <c r="I9" s="9">
        <v>498</v>
      </c>
      <c r="J9" s="9">
        <v>547</v>
      </c>
      <c r="K9" s="9">
        <v>606</v>
      </c>
      <c r="L9" s="9">
        <v>548</v>
      </c>
      <c r="M9" s="9">
        <v>483</v>
      </c>
      <c r="N9" s="9">
        <v>356</v>
      </c>
      <c r="O9" s="14">
        <v>5928</v>
      </c>
      <c r="P9" s="15">
        <v>0.10167049703289541</v>
      </c>
    </row>
    <row r="10" spans="2:16" x14ac:dyDescent="0.25">
      <c r="B10" s="13" t="s">
        <v>18</v>
      </c>
      <c r="C10" s="9">
        <v>520</v>
      </c>
      <c r="D10" s="9">
        <v>433</v>
      </c>
      <c r="E10" s="9">
        <v>498</v>
      </c>
      <c r="F10" s="9">
        <v>463</v>
      </c>
      <c r="G10" s="9">
        <v>488</v>
      </c>
      <c r="H10" s="9">
        <v>414</v>
      </c>
      <c r="I10" s="9">
        <v>425</v>
      </c>
      <c r="J10" s="9">
        <v>489</v>
      </c>
      <c r="K10" s="9">
        <v>398</v>
      </c>
      <c r="L10" s="9">
        <v>470</v>
      </c>
      <c r="M10" s="9">
        <v>432</v>
      </c>
      <c r="N10" s="9">
        <v>445</v>
      </c>
      <c r="O10" s="14">
        <v>5475</v>
      </c>
      <c r="P10" s="15">
        <v>9.3901142249511196E-2</v>
      </c>
    </row>
    <row r="11" spans="2:16" x14ac:dyDescent="0.25">
      <c r="B11" s="13" t="s">
        <v>19</v>
      </c>
      <c r="C11" s="9">
        <v>263</v>
      </c>
      <c r="D11" s="9">
        <v>265</v>
      </c>
      <c r="E11" s="9">
        <v>311</v>
      </c>
      <c r="F11" s="9">
        <v>302</v>
      </c>
      <c r="G11" s="9">
        <v>326</v>
      </c>
      <c r="H11" s="9">
        <v>307</v>
      </c>
      <c r="I11" s="9">
        <v>344</v>
      </c>
      <c r="J11" s="9">
        <v>274</v>
      </c>
      <c r="K11" s="9">
        <v>347</v>
      </c>
      <c r="L11" s="9">
        <v>325</v>
      </c>
      <c r="M11" s="9">
        <v>283</v>
      </c>
      <c r="N11" s="9">
        <v>253</v>
      </c>
      <c r="O11" s="14">
        <v>3600</v>
      </c>
      <c r="P11" s="15">
        <v>6.1743216821596406E-2</v>
      </c>
    </row>
    <row r="12" spans="2:16" x14ac:dyDescent="0.25">
      <c r="B12" s="13" t="s">
        <v>20</v>
      </c>
      <c r="C12" s="9">
        <v>93</v>
      </c>
      <c r="D12" s="9">
        <v>87</v>
      </c>
      <c r="E12" s="9">
        <v>93</v>
      </c>
      <c r="F12" s="9">
        <v>92</v>
      </c>
      <c r="G12" s="9">
        <v>106</v>
      </c>
      <c r="H12" s="9">
        <v>83</v>
      </c>
      <c r="I12" s="9">
        <v>68</v>
      </c>
      <c r="J12" s="9">
        <v>59</v>
      </c>
      <c r="K12" s="9">
        <v>75</v>
      </c>
      <c r="L12" s="9">
        <v>90</v>
      </c>
      <c r="M12" s="9">
        <v>77</v>
      </c>
      <c r="N12" s="9">
        <v>79</v>
      </c>
      <c r="O12" s="14">
        <v>1002</v>
      </c>
      <c r="P12" s="15">
        <v>1.7185195348677667E-2</v>
      </c>
    </row>
    <row r="13" spans="2:16" x14ac:dyDescent="0.25">
      <c r="B13" s="13" t="s">
        <v>21</v>
      </c>
      <c r="C13" s="9">
        <v>15</v>
      </c>
      <c r="D13" s="9">
        <v>19</v>
      </c>
      <c r="E13" s="9">
        <v>27</v>
      </c>
      <c r="F13" s="9">
        <v>19</v>
      </c>
      <c r="G13" s="9">
        <v>18</v>
      </c>
      <c r="H13" s="9">
        <v>22</v>
      </c>
      <c r="I13" s="9">
        <v>14</v>
      </c>
      <c r="J13" s="9">
        <v>11</v>
      </c>
      <c r="K13" s="9">
        <v>15</v>
      </c>
      <c r="L13" s="9">
        <v>8</v>
      </c>
      <c r="M13" s="9">
        <v>13</v>
      </c>
      <c r="N13" s="9">
        <v>12</v>
      </c>
      <c r="O13" s="14">
        <v>193</v>
      </c>
      <c r="P13" s="15">
        <v>3.3101224573800297E-3</v>
      </c>
    </row>
    <row r="14" spans="2:16" x14ac:dyDescent="0.25">
      <c r="B14" s="10" t="s">
        <v>8</v>
      </c>
      <c r="C14" s="11">
        <v>5940</v>
      </c>
      <c r="D14" s="11">
        <v>3795</v>
      </c>
      <c r="E14" s="11">
        <v>4416</v>
      </c>
      <c r="F14" s="11">
        <v>4421</v>
      </c>
      <c r="G14" s="11">
        <v>4702</v>
      </c>
      <c r="H14" s="11">
        <v>4598</v>
      </c>
      <c r="I14" s="11">
        <v>5128</v>
      </c>
      <c r="J14" s="11">
        <v>4913</v>
      </c>
      <c r="K14" s="11">
        <v>4898</v>
      </c>
      <c r="L14" s="11">
        <v>5204</v>
      </c>
      <c r="M14" s="11">
        <v>5521</v>
      </c>
      <c r="N14" s="11">
        <v>4770</v>
      </c>
      <c r="O14" s="11">
        <v>58306</v>
      </c>
      <c r="P14" s="16">
        <v>1</v>
      </c>
    </row>
    <row r="16" spans="2:16" x14ac:dyDescent="0.25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  <c r="P16" s="6"/>
    </row>
    <row r="17" spans="2:2" x14ac:dyDescent="0.25">
      <c r="B17" s="1" t="s">
        <v>12</v>
      </c>
    </row>
    <row r="18" spans="2:2" x14ac:dyDescent="0.25">
      <c r="B18" s="1" t="s">
        <v>13</v>
      </c>
    </row>
  </sheetData>
  <mergeCells count="2">
    <mergeCell ref="B2:P2"/>
    <mergeCell ref="B3:P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showGridLines="0" workbookViewId="0">
      <selection activeCell="S16" sqref="S16"/>
    </sheetView>
  </sheetViews>
  <sheetFormatPr baseColWidth="10" defaultRowHeight="15" x14ac:dyDescent="0.25"/>
  <cols>
    <col min="2" max="2" width="15.7109375" customWidth="1"/>
    <col min="3" max="16" width="8.7109375" customWidth="1"/>
  </cols>
  <sheetData>
    <row r="2" spans="2:16" ht="15.75" x14ac:dyDescent="0.25">
      <c r="B2" s="30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2:16" x14ac:dyDescent="0.25">
      <c r="B3" s="28" t="s">
        <v>61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2:16" x14ac:dyDescent="0.25">
      <c r="B5" s="7" t="s">
        <v>23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53</v>
      </c>
      <c r="J5" s="7" t="s">
        <v>54</v>
      </c>
      <c r="K5" s="7" t="s">
        <v>55</v>
      </c>
      <c r="L5" s="7" t="s">
        <v>56</v>
      </c>
      <c r="M5" s="7" t="s">
        <v>59</v>
      </c>
      <c r="N5" s="7" t="s">
        <v>60</v>
      </c>
      <c r="O5" s="7" t="s">
        <v>8</v>
      </c>
      <c r="P5" s="7" t="s">
        <v>9</v>
      </c>
    </row>
    <row r="6" spans="2:16" x14ac:dyDescent="0.25">
      <c r="B6" s="17" t="s">
        <v>24</v>
      </c>
      <c r="C6" s="8">
        <v>19</v>
      </c>
      <c r="D6" s="8">
        <v>10</v>
      </c>
      <c r="E6" s="8">
        <v>43</v>
      </c>
      <c r="F6" s="8">
        <v>50</v>
      </c>
      <c r="G6" s="8">
        <v>57</v>
      </c>
      <c r="H6" s="8">
        <v>41</v>
      </c>
      <c r="I6" s="8">
        <v>70</v>
      </c>
      <c r="J6" s="8">
        <v>59</v>
      </c>
      <c r="K6" s="8">
        <v>27</v>
      </c>
      <c r="L6" s="8">
        <v>33</v>
      </c>
      <c r="M6" s="8">
        <v>22</v>
      </c>
      <c r="N6" s="8">
        <v>27</v>
      </c>
      <c r="O6" s="14">
        <v>458</v>
      </c>
      <c r="P6" s="15">
        <v>7.8551092511919864E-3</v>
      </c>
    </row>
    <row r="7" spans="2:16" x14ac:dyDescent="0.25">
      <c r="B7" s="17" t="s">
        <v>25</v>
      </c>
      <c r="C7" s="8">
        <v>210</v>
      </c>
      <c r="D7" s="8">
        <v>106</v>
      </c>
      <c r="E7" s="8">
        <v>131</v>
      </c>
      <c r="F7" s="8">
        <v>193</v>
      </c>
      <c r="G7" s="8">
        <v>203</v>
      </c>
      <c r="H7" s="8">
        <v>228</v>
      </c>
      <c r="I7" s="8">
        <v>278</v>
      </c>
      <c r="J7" s="8">
        <v>201</v>
      </c>
      <c r="K7" s="8">
        <v>202</v>
      </c>
      <c r="L7" s="8">
        <v>218</v>
      </c>
      <c r="M7" s="8">
        <v>193</v>
      </c>
      <c r="N7" s="8">
        <v>193</v>
      </c>
      <c r="O7" s="14">
        <v>2356</v>
      </c>
      <c r="P7" s="15">
        <v>4.0407505231022538E-2</v>
      </c>
    </row>
    <row r="8" spans="2:16" x14ac:dyDescent="0.25">
      <c r="B8" s="17" t="s">
        <v>26</v>
      </c>
      <c r="C8" s="8">
        <v>5592</v>
      </c>
      <c r="D8" s="8">
        <v>3627</v>
      </c>
      <c r="E8" s="8">
        <v>4185</v>
      </c>
      <c r="F8" s="8">
        <v>4132</v>
      </c>
      <c r="G8" s="8">
        <v>4386</v>
      </c>
      <c r="H8" s="8">
        <v>4239</v>
      </c>
      <c r="I8" s="8">
        <v>4574</v>
      </c>
      <c r="J8" s="8">
        <v>4518</v>
      </c>
      <c r="K8" s="8">
        <v>4561</v>
      </c>
      <c r="L8" s="8">
        <v>4856</v>
      </c>
      <c r="M8" s="8">
        <v>4845.8</v>
      </c>
      <c r="N8" s="8">
        <v>4094.1</v>
      </c>
      <c r="O8" s="14">
        <v>53609.9</v>
      </c>
      <c r="P8" s="15">
        <v>0.91945768874558365</v>
      </c>
    </row>
    <row r="9" spans="2:16" x14ac:dyDescent="0.25">
      <c r="B9" s="17" t="s">
        <v>27</v>
      </c>
      <c r="C9" s="9">
        <v>119</v>
      </c>
      <c r="D9" s="9">
        <v>52</v>
      </c>
      <c r="E9" s="9">
        <v>57</v>
      </c>
      <c r="F9" s="9">
        <v>46</v>
      </c>
      <c r="G9" s="9">
        <v>56</v>
      </c>
      <c r="H9" s="9">
        <v>90</v>
      </c>
      <c r="I9" s="9">
        <v>206</v>
      </c>
      <c r="J9" s="9">
        <v>135</v>
      </c>
      <c r="K9" s="9">
        <v>108</v>
      </c>
      <c r="L9" s="9">
        <v>97</v>
      </c>
      <c r="M9" s="9">
        <v>460.2</v>
      </c>
      <c r="N9" s="9">
        <v>455.9</v>
      </c>
      <c r="O9" s="14">
        <v>1882.1</v>
      </c>
      <c r="P9" s="15">
        <v>3.2279696772201827E-2</v>
      </c>
    </row>
    <row r="10" spans="2:16" x14ac:dyDescent="0.25">
      <c r="B10" s="10" t="s">
        <v>8</v>
      </c>
      <c r="C10" s="11">
        <v>5940</v>
      </c>
      <c r="D10" s="11">
        <v>3795</v>
      </c>
      <c r="E10" s="11">
        <v>4416</v>
      </c>
      <c r="F10" s="11">
        <v>4421</v>
      </c>
      <c r="G10" s="11">
        <v>4702</v>
      </c>
      <c r="H10" s="11">
        <v>4598</v>
      </c>
      <c r="I10" s="11">
        <v>5128</v>
      </c>
      <c r="J10" s="11">
        <v>4913</v>
      </c>
      <c r="K10" s="11">
        <v>4898</v>
      </c>
      <c r="L10" s="11">
        <v>5204</v>
      </c>
      <c r="M10" s="11">
        <v>5521</v>
      </c>
      <c r="N10" s="11">
        <v>4770</v>
      </c>
      <c r="O10" s="11">
        <v>58306</v>
      </c>
      <c r="P10" s="16">
        <v>1</v>
      </c>
    </row>
    <row r="12" spans="2:16" x14ac:dyDescent="0.25">
      <c r="B12" s="1" t="s">
        <v>12</v>
      </c>
    </row>
    <row r="13" spans="2:16" x14ac:dyDescent="0.25">
      <c r="B13" s="1" t="s">
        <v>13</v>
      </c>
    </row>
  </sheetData>
  <mergeCells count="2">
    <mergeCell ref="B2:P2"/>
    <mergeCell ref="B3:P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workbookViewId="0">
      <selection activeCell="B2" sqref="B2:F2"/>
    </sheetView>
  </sheetViews>
  <sheetFormatPr baseColWidth="10" defaultRowHeight="15" x14ac:dyDescent="0.25"/>
  <cols>
    <col min="1" max="1" width="6.28515625" customWidth="1"/>
    <col min="2" max="2" width="14.7109375" customWidth="1"/>
    <col min="3" max="3" width="30.42578125" customWidth="1"/>
    <col min="6" max="6" width="15.140625" customWidth="1"/>
  </cols>
  <sheetData>
    <row r="2" spans="2:6" x14ac:dyDescent="0.25">
      <c r="B2" s="27" t="s">
        <v>28</v>
      </c>
      <c r="C2" s="27"/>
      <c r="D2" s="27"/>
      <c r="E2" s="27"/>
      <c r="F2" s="27"/>
    </row>
    <row r="3" spans="2:6" x14ac:dyDescent="0.25">
      <c r="C3" s="28" t="s">
        <v>61</v>
      </c>
      <c r="D3" s="28"/>
      <c r="E3" s="28"/>
    </row>
    <row r="5" spans="2:6" x14ac:dyDescent="0.25">
      <c r="C5" s="10" t="s">
        <v>31</v>
      </c>
      <c r="D5" s="10" t="s">
        <v>8</v>
      </c>
      <c r="E5" s="10" t="s">
        <v>9</v>
      </c>
    </row>
    <row r="6" spans="2:6" x14ac:dyDescent="0.25">
      <c r="C6" s="13" t="s">
        <v>29</v>
      </c>
      <c r="D6" s="29">
        <v>10925</v>
      </c>
      <c r="E6" s="15">
        <v>0.18737351215998355</v>
      </c>
    </row>
    <row r="7" spans="2:6" x14ac:dyDescent="0.25">
      <c r="C7" s="13" t="s">
        <v>30</v>
      </c>
      <c r="D7" s="29">
        <v>9726</v>
      </c>
      <c r="E7" s="15">
        <v>0.16680959077967963</v>
      </c>
    </row>
    <row r="8" spans="2:6" x14ac:dyDescent="0.25">
      <c r="C8" s="13" t="s">
        <v>62</v>
      </c>
      <c r="D8" s="29">
        <v>6326</v>
      </c>
      <c r="E8" s="15">
        <v>0.10849655267039413</v>
      </c>
    </row>
    <row r="9" spans="2:6" x14ac:dyDescent="0.25">
      <c r="C9" s="13" t="s">
        <v>33</v>
      </c>
      <c r="D9" s="29">
        <v>5697</v>
      </c>
      <c r="E9" s="15">
        <v>9.7708640620176312E-2</v>
      </c>
    </row>
    <row r="10" spans="2:6" x14ac:dyDescent="0.25">
      <c r="C10" s="13" t="s">
        <v>37</v>
      </c>
      <c r="D10" s="29">
        <v>4972</v>
      </c>
      <c r="E10" s="15">
        <v>8.5274242788049251E-2</v>
      </c>
    </row>
    <row r="11" spans="2:6" x14ac:dyDescent="0.25">
      <c r="C11" s="13" t="s">
        <v>35</v>
      </c>
      <c r="D11" s="29">
        <v>4678</v>
      </c>
      <c r="E11" s="15">
        <v>8.0231880080952223E-2</v>
      </c>
    </row>
    <row r="12" spans="2:6" x14ac:dyDescent="0.25">
      <c r="C12" s="13" t="s">
        <v>39</v>
      </c>
      <c r="D12" s="29">
        <v>3274</v>
      </c>
      <c r="E12" s="15">
        <v>5.6152025520529621E-2</v>
      </c>
    </row>
    <row r="13" spans="2:6" x14ac:dyDescent="0.25">
      <c r="C13" s="13" t="s">
        <v>41</v>
      </c>
      <c r="D13" s="29">
        <v>1607</v>
      </c>
      <c r="E13" s="15">
        <v>2.7561485953418174E-2</v>
      </c>
    </row>
    <row r="14" spans="2:6" x14ac:dyDescent="0.25">
      <c r="C14" s="13" t="s">
        <v>43</v>
      </c>
      <c r="D14" s="29">
        <v>1020</v>
      </c>
      <c r="E14" s="15">
        <v>1.7493911432785648E-2</v>
      </c>
    </row>
    <row r="15" spans="2:6" x14ac:dyDescent="0.25">
      <c r="C15" s="13" t="s">
        <v>45</v>
      </c>
      <c r="D15" s="29">
        <v>973</v>
      </c>
      <c r="E15" s="15">
        <v>1.6687819435392583E-2</v>
      </c>
    </row>
    <row r="16" spans="2:6" x14ac:dyDescent="0.25">
      <c r="C16" s="13" t="s">
        <v>47</v>
      </c>
      <c r="D16" s="29">
        <v>904</v>
      </c>
      <c r="E16" s="15">
        <v>1.550440777964532E-2</v>
      </c>
    </row>
    <row r="17" spans="3:6" x14ac:dyDescent="0.25">
      <c r="C17" s="13" t="s">
        <v>49</v>
      </c>
      <c r="D17" s="29">
        <v>844</v>
      </c>
      <c r="E17" s="15">
        <v>1.4475354165952047E-2</v>
      </c>
    </row>
    <row r="18" spans="3:6" x14ac:dyDescent="0.25">
      <c r="C18" s="13" t="s">
        <v>48</v>
      </c>
      <c r="D18" s="29">
        <v>519</v>
      </c>
      <c r="E18" s="15">
        <v>8.901313758446815E-3</v>
      </c>
    </row>
    <row r="19" spans="3:6" x14ac:dyDescent="0.25">
      <c r="C19" s="13" t="s">
        <v>46</v>
      </c>
      <c r="D19" s="29">
        <v>506</v>
      </c>
      <c r="E19" s="15">
        <v>8.6783521421466055E-3</v>
      </c>
    </row>
    <row r="20" spans="3:6" x14ac:dyDescent="0.25">
      <c r="C20" s="13" t="s">
        <v>44</v>
      </c>
      <c r="D20" s="29">
        <v>500</v>
      </c>
      <c r="E20" s="15">
        <v>8.5754467807772784E-3</v>
      </c>
    </row>
    <row r="21" spans="3:6" x14ac:dyDescent="0.25">
      <c r="C21" s="13" t="s">
        <v>42</v>
      </c>
      <c r="D21" s="29">
        <v>441</v>
      </c>
      <c r="E21" s="15">
        <v>7.5635440606455599E-3</v>
      </c>
    </row>
    <row r="22" spans="3:6" x14ac:dyDescent="0.25">
      <c r="C22" s="13" t="s">
        <v>40</v>
      </c>
      <c r="D22" s="29">
        <v>420</v>
      </c>
      <c r="E22" s="15">
        <v>7.2033752958529139E-3</v>
      </c>
    </row>
    <row r="23" spans="3:6" x14ac:dyDescent="0.25">
      <c r="C23" s="13" t="s">
        <v>38</v>
      </c>
      <c r="D23" s="29">
        <v>388</v>
      </c>
      <c r="E23" s="15">
        <v>6.6545467018831678E-3</v>
      </c>
    </row>
    <row r="24" spans="3:6" x14ac:dyDescent="0.25">
      <c r="C24" s="13" t="s">
        <v>36</v>
      </c>
      <c r="D24" s="29">
        <v>337</v>
      </c>
      <c r="E24" s="15">
        <v>5.7798511302438859E-3</v>
      </c>
    </row>
    <row r="25" spans="3:6" x14ac:dyDescent="0.25">
      <c r="C25" s="13" t="s">
        <v>34</v>
      </c>
      <c r="D25" s="29">
        <v>302</v>
      </c>
      <c r="E25" s="15">
        <v>5.1795698555894762E-3</v>
      </c>
    </row>
    <row r="26" spans="3:6" x14ac:dyDescent="0.25">
      <c r="C26" s="13" t="s">
        <v>32</v>
      </c>
      <c r="D26" s="29">
        <v>3947</v>
      </c>
      <c r="E26" s="15">
        <v>6.7694576887455837E-2</v>
      </c>
    </row>
    <row r="27" spans="3:6" x14ac:dyDescent="0.25">
      <c r="C27" s="10" t="s">
        <v>8</v>
      </c>
      <c r="D27" s="11">
        <v>58306</v>
      </c>
      <c r="E27" s="16">
        <v>1</v>
      </c>
    </row>
    <row r="29" spans="3:6" x14ac:dyDescent="0.25">
      <c r="C29" s="1" t="s">
        <v>12</v>
      </c>
    </row>
    <row r="30" spans="3:6" x14ac:dyDescent="0.25">
      <c r="C30" s="1" t="s">
        <v>13</v>
      </c>
    </row>
    <row r="32" spans="3:6" x14ac:dyDescent="0.25">
      <c r="F32" s="2"/>
    </row>
  </sheetData>
  <mergeCells count="2">
    <mergeCell ref="B2:F2"/>
    <mergeCell ref="C3:E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4"/>
  <sheetViews>
    <sheetView showGridLines="0" workbookViewId="0">
      <selection activeCell="J30" sqref="J30"/>
    </sheetView>
  </sheetViews>
  <sheetFormatPr baseColWidth="10" defaultRowHeight="15" x14ac:dyDescent="0.25"/>
  <cols>
    <col min="2" max="2" width="26.42578125" customWidth="1"/>
  </cols>
  <sheetData>
    <row r="2" spans="2:16" ht="15.75" x14ac:dyDescent="0.25">
      <c r="B2" s="30" t="s">
        <v>50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2:16" x14ac:dyDescent="0.25">
      <c r="B3" s="28" t="s">
        <v>61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2:16" x14ac:dyDescent="0.25">
      <c r="B5" s="10" t="s">
        <v>23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53</v>
      </c>
      <c r="J5" s="10" t="s">
        <v>54</v>
      </c>
      <c r="K5" s="10" t="s">
        <v>55</v>
      </c>
      <c r="L5" s="10" t="s">
        <v>56</v>
      </c>
      <c r="M5" s="10" t="s">
        <v>59</v>
      </c>
      <c r="N5" s="10" t="s">
        <v>60</v>
      </c>
      <c r="O5" s="10" t="s">
        <v>8</v>
      </c>
      <c r="P5" s="10" t="s">
        <v>9</v>
      </c>
    </row>
    <row r="6" spans="2:16" x14ac:dyDescent="0.25">
      <c r="B6" s="13" t="s">
        <v>63</v>
      </c>
      <c r="C6" s="8">
        <v>588</v>
      </c>
      <c r="D6" s="8">
        <v>353</v>
      </c>
      <c r="E6" s="8">
        <v>535</v>
      </c>
      <c r="F6" s="8">
        <v>549</v>
      </c>
      <c r="G6" s="8">
        <v>654</v>
      </c>
      <c r="H6" s="8">
        <v>757</v>
      </c>
      <c r="I6" s="8">
        <v>778</v>
      </c>
      <c r="J6" s="8">
        <v>608</v>
      </c>
      <c r="K6" s="8">
        <v>738</v>
      </c>
      <c r="L6" s="8">
        <v>826</v>
      </c>
      <c r="M6" s="8">
        <v>987</v>
      </c>
      <c r="N6" s="8">
        <v>818</v>
      </c>
      <c r="O6" s="14">
        <v>8191</v>
      </c>
      <c r="P6" s="15">
        <f t="shared" ref="P6:P11" si="0">O6/O$11</f>
        <v>0.14048296916269337</v>
      </c>
    </row>
    <row r="7" spans="2:16" x14ac:dyDescent="0.25">
      <c r="B7" s="13" t="s">
        <v>64</v>
      </c>
      <c r="C7" s="8">
        <v>178</v>
      </c>
      <c r="D7" s="8">
        <v>136</v>
      </c>
      <c r="E7" s="8">
        <v>164</v>
      </c>
      <c r="F7" s="8">
        <v>168</v>
      </c>
      <c r="G7" s="8">
        <v>192</v>
      </c>
      <c r="H7" s="8">
        <v>199</v>
      </c>
      <c r="I7" s="8">
        <v>200</v>
      </c>
      <c r="J7" s="8">
        <v>188</v>
      </c>
      <c r="K7" s="8">
        <v>229</v>
      </c>
      <c r="L7" s="8">
        <v>211</v>
      </c>
      <c r="M7" s="8">
        <v>273</v>
      </c>
      <c r="N7" s="8">
        <v>172</v>
      </c>
      <c r="O7" s="14">
        <v>2310</v>
      </c>
      <c r="P7" s="15">
        <f t="shared" si="0"/>
        <v>3.9618564127191024E-2</v>
      </c>
    </row>
    <row r="8" spans="2:16" x14ac:dyDescent="0.25">
      <c r="B8" s="13" t="s">
        <v>65</v>
      </c>
      <c r="C8" s="8">
        <v>1679</v>
      </c>
      <c r="D8" s="8">
        <v>1028</v>
      </c>
      <c r="E8" s="8">
        <v>1096</v>
      </c>
      <c r="F8" s="8">
        <v>1086</v>
      </c>
      <c r="G8" s="8">
        <v>1190</v>
      </c>
      <c r="H8" s="8">
        <v>1117</v>
      </c>
      <c r="I8" s="8">
        <v>1214</v>
      </c>
      <c r="J8" s="8">
        <v>1224</v>
      </c>
      <c r="K8" s="8">
        <v>1204</v>
      </c>
      <c r="L8" s="8">
        <v>1194</v>
      </c>
      <c r="M8" s="8">
        <v>1292</v>
      </c>
      <c r="N8" s="8">
        <v>1110</v>
      </c>
      <c r="O8" s="14">
        <v>14434</v>
      </c>
      <c r="P8" s="15">
        <f t="shared" si="0"/>
        <v>0.24755599766747849</v>
      </c>
    </row>
    <row r="9" spans="2:16" x14ac:dyDescent="0.25">
      <c r="B9" s="13" t="s">
        <v>66</v>
      </c>
      <c r="C9" s="8">
        <v>2478</v>
      </c>
      <c r="D9" s="8">
        <v>1580</v>
      </c>
      <c r="E9" s="8">
        <v>1771</v>
      </c>
      <c r="F9" s="8">
        <v>1759</v>
      </c>
      <c r="G9" s="8">
        <v>1789</v>
      </c>
      <c r="H9" s="8">
        <v>1694</v>
      </c>
      <c r="I9" s="8">
        <v>2015</v>
      </c>
      <c r="J9" s="8">
        <v>1880</v>
      </c>
      <c r="K9" s="8">
        <v>1822</v>
      </c>
      <c r="L9" s="8">
        <v>1988</v>
      </c>
      <c r="M9" s="8">
        <v>2027</v>
      </c>
      <c r="N9" s="8">
        <v>1822</v>
      </c>
      <c r="O9" s="14">
        <v>22625</v>
      </c>
      <c r="P9" s="15">
        <f t="shared" si="0"/>
        <v>0.38803896683017186</v>
      </c>
    </row>
    <row r="10" spans="2:16" x14ac:dyDescent="0.25">
      <c r="B10" s="13" t="s">
        <v>51</v>
      </c>
      <c r="C10" s="8">
        <v>1017</v>
      </c>
      <c r="D10" s="8">
        <v>698</v>
      </c>
      <c r="E10" s="8">
        <v>850</v>
      </c>
      <c r="F10" s="8">
        <v>859</v>
      </c>
      <c r="G10" s="8">
        <v>877</v>
      </c>
      <c r="H10" s="8">
        <v>831</v>
      </c>
      <c r="I10" s="8">
        <v>921</v>
      </c>
      <c r="J10" s="8">
        <v>1013</v>
      </c>
      <c r="K10" s="8">
        <v>905</v>
      </c>
      <c r="L10" s="8">
        <v>985</v>
      </c>
      <c r="M10" s="8">
        <v>942</v>
      </c>
      <c r="N10" s="8">
        <v>848</v>
      </c>
      <c r="O10" s="14">
        <v>10746</v>
      </c>
      <c r="P10" s="15">
        <f t="shared" si="0"/>
        <v>0.18430350221246528</v>
      </c>
    </row>
    <row r="11" spans="2:16" x14ac:dyDescent="0.25">
      <c r="B11" s="10" t="s">
        <v>8</v>
      </c>
      <c r="C11" s="11">
        <v>5940</v>
      </c>
      <c r="D11" s="11">
        <v>3795</v>
      </c>
      <c r="E11" s="11">
        <v>4416</v>
      </c>
      <c r="F11" s="11">
        <v>4421</v>
      </c>
      <c r="G11" s="11">
        <v>4702</v>
      </c>
      <c r="H11" s="11">
        <v>4598</v>
      </c>
      <c r="I11" s="11">
        <v>5128</v>
      </c>
      <c r="J11" s="11">
        <v>4913</v>
      </c>
      <c r="K11" s="11">
        <v>4898</v>
      </c>
      <c r="L11" s="11">
        <v>5204</v>
      </c>
      <c r="M11" s="11">
        <v>5521</v>
      </c>
      <c r="N11" s="11">
        <v>4770</v>
      </c>
      <c r="O11" s="11">
        <v>58306</v>
      </c>
      <c r="P11" s="12">
        <f t="shared" si="0"/>
        <v>1</v>
      </c>
    </row>
    <row r="13" spans="2:16" x14ac:dyDescent="0.25">
      <c r="B13" s="1" t="s">
        <v>12</v>
      </c>
    </row>
    <row r="14" spans="2:16" x14ac:dyDescent="0.25">
      <c r="B14" s="1" t="s">
        <v>13</v>
      </c>
    </row>
  </sheetData>
  <mergeCells count="2">
    <mergeCell ref="B2:P2"/>
    <mergeCell ref="B3:P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showGridLines="0" workbookViewId="0">
      <selection activeCell="B3" sqref="B3:P3"/>
    </sheetView>
  </sheetViews>
  <sheetFormatPr baseColWidth="10" defaultRowHeight="15" x14ac:dyDescent="0.25"/>
  <cols>
    <col min="1" max="1" width="4.7109375" customWidth="1"/>
    <col min="2" max="2" width="22" bestFit="1" customWidth="1"/>
    <col min="3" max="16" width="8.7109375" customWidth="1"/>
  </cols>
  <sheetData>
    <row r="2" spans="2:16" ht="15.75" x14ac:dyDescent="0.25">
      <c r="B2" s="30" t="s">
        <v>52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2:16" x14ac:dyDescent="0.25">
      <c r="B3" s="28" t="s">
        <v>61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2:16" x14ac:dyDescent="0.25"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53</v>
      </c>
      <c r="J5" s="10" t="s">
        <v>54</v>
      </c>
      <c r="K5" s="10" t="s">
        <v>55</v>
      </c>
      <c r="L5" s="10" t="s">
        <v>56</v>
      </c>
      <c r="M5" s="10" t="s">
        <v>59</v>
      </c>
      <c r="N5" s="10" t="s">
        <v>60</v>
      </c>
      <c r="O5" s="10" t="s">
        <v>8</v>
      </c>
      <c r="P5" s="10" t="s">
        <v>9</v>
      </c>
    </row>
    <row r="6" spans="2:16" x14ac:dyDescent="0.25">
      <c r="B6" s="13" t="s">
        <v>10</v>
      </c>
      <c r="C6" s="8">
        <v>6</v>
      </c>
      <c r="D6" s="8">
        <v>8</v>
      </c>
      <c r="E6" s="8">
        <v>4</v>
      </c>
      <c r="F6" s="8">
        <v>15</v>
      </c>
      <c r="G6" s="8">
        <v>15</v>
      </c>
      <c r="H6" s="8">
        <v>8</v>
      </c>
      <c r="I6" s="8">
        <v>19</v>
      </c>
      <c r="J6" s="8">
        <v>27</v>
      </c>
      <c r="K6" s="8">
        <v>14</v>
      </c>
      <c r="L6" s="8">
        <v>18</v>
      </c>
      <c r="M6" s="8">
        <v>20</v>
      </c>
      <c r="N6" s="8">
        <v>21</v>
      </c>
      <c r="O6" s="14">
        <v>175</v>
      </c>
      <c r="P6" s="15">
        <v>0.84134615384615385</v>
      </c>
    </row>
    <row r="7" spans="2:16" x14ac:dyDescent="0.25">
      <c r="B7" s="13" t="s">
        <v>67</v>
      </c>
      <c r="C7" s="8">
        <v>7</v>
      </c>
      <c r="D7" s="8">
        <v>4</v>
      </c>
      <c r="E7" s="8">
        <v>2</v>
      </c>
      <c r="F7" s="8">
        <v>3</v>
      </c>
      <c r="G7" s="8">
        <v>1</v>
      </c>
      <c r="H7" s="8">
        <v>0</v>
      </c>
      <c r="I7" s="8">
        <v>3</v>
      </c>
      <c r="J7" s="8">
        <v>3</v>
      </c>
      <c r="K7" s="8">
        <v>5</v>
      </c>
      <c r="L7" s="8">
        <v>3</v>
      </c>
      <c r="M7" s="8">
        <v>1</v>
      </c>
      <c r="N7" s="8">
        <v>1</v>
      </c>
      <c r="O7" s="14">
        <v>33</v>
      </c>
      <c r="P7" s="15">
        <v>0.15865384615384615</v>
      </c>
    </row>
    <row r="8" spans="2:16" x14ac:dyDescent="0.25">
      <c r="B8" s="10" t="s">
        <v>8</v>
      </c>
      <c r="C8" s="11">
        <v>13</v>
      </c>
      <c r="D8" s="11">
        <v>12</v>
      </c>
      <c r="E8" s="11">
        <v>6</v>
      </c>
      <c r="F8" s="11">
        <v>18</v>
      </c>
      <c r="G8" s="11">
        <v>16</v>
      </c>
      <c r="H8" s="11">
        <v>8</v>
      </c>
      <c r="I8" s="11">
        <v>22</v>
      </c>
      <c r="J8" s="11">
        <v>30</v>
      </c>
      <c r="K8" s="11">
        <v>19</v>
      </c>
      <c r="L8" s="11">
        <v>21</v>
      </c>
      <c r="M8" s="11">
        <v>21</v>
      </c>
      <c r="N8" s="11">
        <v>22</v>
      </c>
      <c r="O8" s="11">
        <v>208</v>
      </c>
      <c r="P8" s="12">
        <v>1</v>
      </c>
    </row>
    <row r="10" spans="2:16" x14ac:dyDescent="0.25">
      <c r="B10" s="1" t="s">
        <v>12</v>
      </c>
    </row>
    <row r="11" spans="2:16" x14ac:dyDescent="0.25">
      <c r="B11" s="1" t="s">
        <v>13</v>
      </c>
    </row>
  </sheetData>
  <mergeCells count="2">
    <mergeCell ref="B2:P2"/>
    <mergeCell ref="B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TIPO</vt:lpstr>
      <vt:lpstr>TOPICO</vt:lpstr>
      <vt:lpstr>PRIORIDAD</vt:lpstr>
      <vt:lpstr>DISTRITO</vt:lpstr>
      <vt:lpstr>ETAPA DE VIDA</vt:lpstr>
      <vt:lpstr>FALLECIDOS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Guerreros Huallpa</dc:creator>
  <cp:lastModifiedBy>Edwin Lizarraga Urbano</cp:lastModifiedBy>
  <dcterms:created xsi:type="dcterms:W3CDTF">2022-07-18T19:57:22Z</dcterms:created>
  <dcterms:modified xsi:type="dcterms:W3CDTF">2023-01-30T12:46:23Z</dcterms:modified>
</cp:coreProperties>
</file>